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definedNames>
    <definedName name="_xlnm._FilterDatabase" localSheetId="0" hidden="1">Sheet2!$A$2:$I$73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<sst xmlns="http://schemas.openxmlformats.org/spreadsheetml/2006/main" count="460" uniqueCount="236">
  <si>
    <t>2022湾里管理局省统招招聘入闱面试人员总成绩及入闱体检名单</t>
  </si>
  <si>
    <t>职位(岗位)代码</t>
  </si>
  <si>
    <t>招聘单位</t>
  </si>
  <si>
    <t>职位名称</t>
  </si>
  <si>
    <t>准考证号</t>
  </si>
  <si>
    <t>姓名</t>
  </si>
  <si>
    <t>笔试成绩</t>
  </si>
  <si>
    <t>面试成绩</t>
  </si>
  <si>
    <t>总成绩</t>
  </si>
  <si>
    <t>是否入闱体检</t>
  </si>
  <si>
    <t>100110304023</t>
  </si>
  <si>
    <t>湾里一中</t>
  </si>
  <si>
    <t>高中-历史</t>
  </si>
  <si>
    <t>136221804916,236221804916</t>
  </si>
  <si>
    <t>黄芳</t>
  </si>
  <si>
    <t>180.0</t>
  </si>
  <si>
    <t>是</t>
  </si>
  <si>
    <t>136012300301,236012300301</t>
  </si>
  <si>
    <t>谢紫霞</t>
  </si>
  <si>
    <t>176.5</t>
  </si>
  <si>
    <t>136210100615,236210100615</t>
  </si>
  <si>
    <t>叶园园</t>
  </si>
  <si>
    <t>179.5</t>
  </si>
  <si>
    <t>100110302021</t>
  </si>
  <si>
    <t>高中-数学</t>
  </si>
  <si>
    <t>136250306512,236250306512</t>
  </si>
  <si>
    <t>何梅</t>
  </si>
  <si>
    <t>211.5</t>
  </si>
  <si>
    <t>136012102120,236012102120</t>
  </si>
  <si>
    <t>喻瑜</t>
  </si>
  <si>
    <t>200.0</t>
  </si>
  <si>
    <t>136012102421,236012102421</t>
  </si>
  <si>
    <t>张月梅</t>
  </si>
  <si>
    <t>191.5</t>
  </si>
  <si>
    <t>136012102208,236012102208</t>
  </si>
  <si>
    <t>章佩枝</t>
  </si>
  <si>
    <t>195.5</t>
  </si>
  <si>
    <t>136012103021,236012103021</t>
  </si>
  <si>
    <t>张杭英</t>
  </si>
  <si>
    <t>190.5</t>
  </si>
  <si>
    <t>136012102602,236012102602</t>
  </si>
  <si>
    <t>陈秀莲</t>
  </si>
  <si>
    <t>199.0</t>
  </si>
  <si>
    <t>136012102128,236012102128</t>
  </si>
  <si>
    <t>陈小陶</t>
  </si>
  <si>
    <t>194.5</t>
  </si>
  <si>
    <t>136012102803,236012102803</t>
  </si>
  <si>
    <t>李文霞</t>
  </si>
  <si>
    <t>186.0</t>
  </si>
  <si>
    <t>136012200203,236012200203</t>
  </si>
  <si>
    <t>王鸿铭</t>
  </si>
  <si>
    <t>190.0</t>
  </si>
  <si>
    <t>100110316024</t>
  </si>
  <si>
    <t>高中-思想政治</t>
  </si>
  <si>
    <t>136012705923,236012705923</t>
  </si>
  <si>
    <t>衷遥</t>
  </si>
  <si>
    <t>133.5</t>
  </si>
  <si>
    <t>136012705822,236012705822</t>
  </si>
  <si>
    <t>张颖</t>
  </si>
  <si>
    <t>132.5</t>
  </si>
  <si>
    <t>100110303022</t>
  </si>
  <si>
    <t>高中-英语</t>
  </si>
  <si>
    <t>136012201610,236012201610</t>
  </si>
  <si>
    <t>樊芸莉</t>
  </si>
  <si>
    <t>197.5</t>
  </si>
  <si>
    <t>136012202803,236012202803</t>
  </si>
  <si>
    <t>罗玉琦</t>
  </si>
  <si>
    <t>202.5</t>
  </si>
  <si>
    <t>136012201512,236012201512</t>
  </si>
  <si>
    <t>柯美美</t>
  </si>
  <si>
    <t>199.5</t>
  </si>
  <si>
    <t>100110301020</t>
  </si>
  <si>
    <t>高中-语文</t>
  </si>
  <si>
    <t>136012100528,236012100528</t>
  </si>
  <si>
    <t>徐璀玉</t>
  </si>
  <si>
    <t>153.5</t>
  </si>
  <si>
    <t>136012100530,236012100530</t>
  </si>
  <si>
    <t>朱琪琪</t>
  </si>
  <si>
    <t>169.0</t>
  </si>
  <si>
    <t>136012101217,236012101217</t>
  </si>
  <si>
    <t>戴素娟</t>
  </si>
  <si>
    <t>151.0</t>
  </si>
  <si>
    <t>100110102012</t>
  </si>
  <si>
    <t>南昌二十八中教育集团湾里实验学校</t>
  </si>
  <si>
    <t>小学-数学</t>
  </si>
  <si>
    <t>136010900715,236010900715</t>
  </si>
  <si>
    <t>陈宁</t>
  </si>
  <si>
    <t>222.0</t>
  </si>
  <si>
    <t>136010704127,236010704127</t>
  </si>
  <si>
    <t>彭玥乔</t>
  </si>
  <si>
    <t>218.5</t>
  </si>
  <si>
    <t>136010504124,236010504124</t>
  </si>
  <si>
    <t>陈虹</t>
  </si>
  <si>
    <t>209.5</t>
  </si>
  <si>
    <t>136011000121,236011000121</t>
  </si>
  <si>
    <t>姚敏昕</t>
  </si>
  <si>
    <t>212.5</t>
  </si>
  <si>
    <t>136011000202,236011000202</t>
  </si>
  <si>
    <t>程玲</t>
  </si>
  <si>
    <t>206.0</t>
  </si>
  <si>
    <t>136010902221,236010902221</t>
  </si>
  <si>
    <t>闵昱</t>
  </si>
  <si>
    <t>100110101011</t>
  </si>
  <si>
    <t>小学-语文</t>
  </si>
  <si>
    <t>136010202106,236010202106</t>
  </si>
  <si>
    <t>胡亦婷</t>
  </si>
  <si>
    <t>196.5</t>
  </si>
  <si>
    <t>136010200528,236010200528</t>
  </si>
  <si>
    <t>彭彦鹤</t>
  </si>
  <si>
    <t>136010101008,236010101008</t>
  </si>
  <si>
    <t>盛玉婷</t>
  </si>
  <si>
    <t>136010302808,236010302808</t>
  </si>
  <si>
    <t>万雨琪</t>
  </si>
  <si>
    <t>192.5</t>
  </si>
  <si>
    <t>136010500529,236010500529</t>
  </si>
  <si>
    <t>蔡静怡</t>
  </si>
  <si>
    <t>174.5</t>
  </si>
  <si>
    <t>136010304704,236010304704</t>
  </si>
  <si>
    <t>徐珍珍</t>
  </si>
  <si>
    <t>185.0</t>
  </si>
  <si>
    <t>136010100606,236010100606</t>
  </si>
  <si>
    <t>王琴琴</t>
  </si>
  <si>
    <t>136010301420,236010301420</t>
  </si>
  <si>
    <t>李雪文</t>
  </si>
  <si>
    <t>170.5</t>
  </si>
  <si>
    <t>136250200716,236250200716</t>
  </si>
  <si>
    <t>曹芝琳</t>
  </si>
  <si>
    <t>100110210019</t>
  </si>
  <si>
    <t>初中-美术</t>
  </si>
  <si>
    <t>136011901206,236011901206</t>
  </si>
  <si>
    <t>李诗雨</t>
  </si>
  <si>
    <t>136011803826,236011803826</t>
  </si>
  <si>
    <t>段叶飘</t>
  </si>
  <si>
    <t>192.0</t>
  </si>
  <si>
    <t>136011901517,236011901517</t>
  </si>
  <si>
    <t>陈昭君</t>
  </si>
  <si>
    <t>178.5</t>
  </si>
  <si>
    <t>100110215015</t>
  </si>
  <si>
    <t>初中-道德与法治</t>
  </si>
  <si>
    <t>136012001027,236012001027</t>
  </si>
  <si>
    <t>熊琳</t>
  </si>
  <si>
    <t>100110202010</t>
  </si>
  <si>
    <t>初中-数学</t>
  </si>
  <si>
    <t>136011504422,236011504422</t>
  </si>
  <si>
    <t>程文静</t>
  </si>
  <si>
    <t>136011504815,236011504815</t>
  </si>
  <si>
    <t>万婷</t>
  </si>
  <si>
    <t>218.0</t>
  </si>
  <si>
    <t>136011601323,236011601323</t>
  </si>
  <si>
    <t>秦丽君</t>
  </si>
  <si>
    <t>223.5</t>
  </si>
  <si>
    <t>136011503203,236011503203</t>
  </si>
  <si>
    <t>朱思梦</t>
  </si>
  <si>
    <t>136011503024,236011503024</t>
  </si>
  <si>
    <t>张泽楠</t>
  </si>
  <si>
    <t>207.5</t>
  </si>
  <si>
    <t>136011504615,236011504615</t>
  </si>
  <si>
    <t>赵湘丽</t>
  </si>
  <si>
    <t>203.0</t>
  </si>
  <si>
    <t>136011600704,236011600704</t>
  </si>
  <si>
    <t>黄婷</t>
  </si>
  <si>
    <t>136011600320,236011600320</t>
  </si>
  <si>
    <t>郑凯琴</t>
  </si>
  <si>
    <t>136011504415,236011504415</t>
  </si>
  <si>
    <t>李海花</t>
  </si>
  <si>
    <t>200.5</t>
  </si>
  <si>
    <t>100110206016</t>
  </si>
  <si>
    <t>初中-物理</t>
  </si>
  <si>
    <t>136011704920,236011704920</t>
  </si>
  <si>
    <t>刘江</t>
  </si>
  <si>
    <t>157.5</t>
  </si>
  <si>
    <t>136011705027,236011705027</t>
  </si>
  <si>
    <t>虞迷</t>
  </si>
  <si>
    <t>171.0</t>
  </si>
  <si>
    <t>136011800612,236011800612</t>
  </si>
  <si>
    <t>叶旭婷</t>
  </si>
  <si>
    <t>183.0</t>
  </si>
  <si>
    <t>100110203014</t>
  </si>
  <si>
    <t>初中-英语</t>
  </si>
  <si>
    <t>136011603121,236011603121</t>
  </si>
  <si>
    <t>孙娅</t>
  </si>
  <si>
    <t>208.5</t>
  </si>
  <si>
    <t>136011603311,236011603311</t>
  </si>
  <si>
    <t>李丽</t>
  </si>
  <si>
    <t>211.0</t>
  </si>
  <si>
    <t>136011701321,236011701321</t>
  </si>
  <si>
    <t>胡淑芬</t>
  </si>
  <si>
    <t>203.5</t>
  </si>
  <si>
    <t>100110201013</t>
  </si>
  <si>
    <t>初中-语文</t>
  </si>
  <si>
    <t>136011403410,236011403410</t>
  </si>
  <si>
    <t>陈琴琴</t>
  </si>
  <si>
    <t>219.0</t>
  </si>
  <si>
    <t>136011501105,236011501105</t>
  </si>
  <si>
    <t>魏薇</t>
  </si>
  <si>
    <t>136011502405,236011502405</t>
  </si>
  <si>
    <t>陈启慧</t>
  </si>
  <si>
    <t>136011500717,236011500717</t>
  </si>
  <si>
    <t>曾诗雨</t>
  </si>
  <si>
    <t>195.0</t>
  </si>
  <si>
    <t>136011502813,236011502813</t>
  </si>
  <si>
    <t>熊心怡</t>
  </si>
  <si>
    <t>201.0</t>
  </si>
  <si>
    <t>136011501618,236011501618</t>
  </si>
  <si>
    <t>欧阳萍萍</t>
  </si>
  <si>
    <t>136050903709,236050903709</t>
  </si>
  <si>
    <t>刘茜</t>
  </si>
  <si>
    <t>136011502730,236011502730</t>
  </si>
  <si>
    <t>龚碧</t>
  </si>
  <si>
    <t>136011500227,236011500227</t>
  </si>
  <si>
    <t>叶银珠</t>
  </si>
  <si>
    <t>100110213017</t>
  </si>
  <si>
    <t>初中-体育与健康</t>
  </si>
  <si>
    <t>136221803312,236221803312</t>
  </si>
  <si>
    <t>潘隆坤</t>
  </si>
  <si>
    <t>198.0</t>
  </si>
  <si>
    <t>136012000325,236012000325</t>
  </si>
  <si>
    <t>刘浩龙</t>
  </si>
  <si>
    <t>136011903019,236011903019</t>
  </si>
  <si>
    <t>刘永辉</t>
  </si>
  <si>
    <t>144.5</t>
  </si>
  <si>
    <t>136012000402,236012000402</t>
  </si>
  <si>
    <t>李伟平</t>
  </si>
  <si>
    <t>136011902816,236011902816</t>
  </si>
  <si>
    <t>郑佩敏</t>
  </si>
  <si>
    <t>198.5</t>
  </si>
  <si>
    <t>100110209018</t>
  </si>
  <si>
    <t>初中-音乐</t>
  </si>
  <si>
    <t>136011802512,236011802512</t>
  </si>
  <si>
    <t>洪慧雯</t>
  </si>
  <si>
    <t>160.5</t>
  </si>
  <si>
    <t>136011802923,236011802923</t>
  </si>
  <si>
    <t>胡秀娟</t>
  </si>
  <si>
    <t>159.0</t>
  </si>
  <si>
    <t>136011803012,236011803012</t>
  </si>
  <si>
    <t>潘颖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</si>
</sst>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workbookViewId="0">
      <selection activeCell="A2" sqref="$A2:$XFD2"/>
    </sheetView>
  </sheetViews>
  <sheetFormatPr defaultColWidth="9" defaultRowHeight="13.5"/>
  <cols>
    <col min="1" max="1" width="16.125" customWidth="1"/>
    <col min="2" max="2" width="20.375" style="3" customWidth="1"/>
    <col min="3" max="3" width="17.75" customWidth="1"/>
    <col min="4" max="4" width="28.5" customWidth="1"/>
    <col min="5" max="5" width="10.5" customWidth="1"/>
    <col min="6" max="6" width="10.625" customWidth="1"/>
    <col min="7" max="7" width="9.875" customWidth="1"/>
    <col min="8" max="8" width="10.25" style="4" customWidth="1"/>
    <col min="9" max="9" width="8.375" customWidth="1"/>
  </cols>
  <sheetData>
    <row r="1" s="1" customFormat="1" ht="42" customHeight="1" spans="1:9">
      <c r="A1" s="5" t="s">
        <v>0</v>
      </c>
      <c r="B1" s="6"/>
      <c r="C1" s="5"/>
      <c r="D1" s="5"/>
      <c r="E1" s="5"/>
      <c r="F1" s="5"/>
      <c r="G1" s="5"/>
      <c r="H1" s="5"/>
      <c r="I1" s="5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7" t="s">
        <v>9</v>
      </c>
    </row>
    <row r="3" s="1" customFormat="1" ht="30" customHeight="1" spans="1:9">
      <c r="A3" s="8" t="s">
        <v>10</v>
      </c>
      <c r="B3" s="7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>
        <v>86.8</v>
      </c>
      <c r="H3" s="9">
        <f t="shared" ref="H3:H37" si="0">F3*0.2+G3*0.5</f>
        <v>79.4</v>
      </c>
      <c r="I3" s="8" t="s">
        <v>16</v>
      </c>
    </row>
    <row r="4" s="1" customFormat="1" ht="30" customHeight="1" spans="1:9">
      <c r="A4" s="8" t="s">
        <v>10</v>
      </c>
      <c r="B4" s="7" t="s">
        <v>11</v>
      </c>
      <c r="C4" s="8" t="s">
        <v>12</v>
      </c>
      <c r="D4" s="8" t="s">
        <v>17</v>
      </c>
      <c r="E4" s="8" t="s">
        <v>18</v>
      </c>
      <c r="F4" s="8" t="s">
        <v>19</v>
      </c>
      <c r="G4" s="8">
        <v>83.4</v>
      </c>
      <c r="H4" s="9">
        <f t="shared" si="0"/>
        <v>77</v>
      </c>
      <c r="I4" s="8"/>
    </row>
    <row r="5" s="1" customFormat="1" ht="30" customHeight="1" spans="1:9">
      <c r="A5" s="8" t="s">
        <v>10</v>
      </c>
      <c r="B5" s="7" t="s">
        <v>11</v>
      </c>
      <c r="C5" s="8" t="s">
        <v>12</v>
      </c>
      <c r="D5" s="8" t="s">
        <v>20</v>
      </c>
      <c r="E5" s="8" t="s">
        <v>21</v>
      </c>
      <c r="F5" s="8" t="s">
        <v>22</v>
      </c>
      <c r="G5" s="8">
        <v>83</v>
      </c>
      <c r="H5" s="9">
        <f t="shared" si="0"/>
        <v>77.4</v>
      </c>
      <c r="I5" s="8"/>
    </row>
    <row r="6" s="1" customFormat="1" ht="30" customHeight="1" spans="1:9">
      <c r="A6" s="8" t="s">
        <v>23</v>
      </c>
      <c r="B6" s="7" t="s">
        <v>11</v>
      </c>
      <c r="C6" s="8" t="s">
        <v>24</v>
      </c>
      <c r="D6" s="8" t="s">
        <v>25</v>
      </c>
      <c r="E6" s="8" t="s">
        <v>26</v>
      </c>
      <c r="F6" s="8" t="s">
        <v>27</v>
      </c>
      <c r="G6" s="8">
        <v>83.5</v>
      </c>
      <c r="H6" s="9">
        <f t="shared" si="0"/>
        <v>84.05</v>
      </c>
      <c r="I6" s="8" t="s">
        <v>16</v>
      </c>
    </row>
    <row r="7" s="1" customFormat="1" ht="30" customHeight="1" spans="1:9">
      <c r="A7" s="8" t="s">
        <v>23</v>
      </c>
      <c r="B7" s="7" t="s">
        <v>11</v>
      </c>
      <c r="C7" s="8" t="s">
        <v>24</v>
      </c>
      <c r="D7" s="8" t="s">
        <v>28</v>
      </c>
      <c r="E7" s="8" t="s">
        <v>29</v>
      </c>
      <c r="F7" s="8" t="s">
        <v>30</v>
      </c>
      <c r="G7" s="8">
        <v>86.42</v>
      </c>
      <c r="H7" s="9">
        <f t="shared" si="0"/>
        <v>83.21</v>
      </c>
      <c r="I7" s="8" t="s">
        <v>16</v>
      </c>
    </row>
    <row r="8" s="1" customFormat="1" ht="30" customHeight="1" spans="1:9">
      <c r="A8" s="8" t="s">
        <v>23</v>
      </c>
      <c r="B8" s="7" t="s">
        <v>11</v>
      </c>
      <c r="C8" s="8" t="s">
        <v>24</v>
      </c>
      <c r="D8" s="8" t="s">
        <v>31</v>
      </c>
      <c r="E8" s="8" t="s">
        <v>32</v>
      </c>
      <c r="F8" s="8" t="s">
        <v>33</v>
      </c>
      <c r="G8" s="8">
        <v>86.48</v>
      </c>
      <c r="H8" s="9">
        <f t="shared" si="0"/>
        <v>81.54</v>
      </c>
      <c r="I8" s="8" t="s">
        <v>16</v>
      </c>
    </row>
    <row r="9" s="1" customFormat="1" ht="30" customHeight="1" spans="1:9">
      <c r="A9" s="8" t="s">
        <v>23</v>
      </c>
      <c r="B9" s="7" t="s">
        <v>11</v>
      </c>
      <c r="C9" s="8" t="s">
        <v>24</v>
      </c>
      <c r="D9" s="8" t="s">
        <v>34</v>
      </c>
      <c r="E9" s="8" t="s">
        <v>35</v>
      </c>
      <c r="F9" s="8" t="s">
        <v>36</v>
      </c>
      <c r="G9" s="8">
        <v>84.8</v>
      </c>
      <c r="H9" s="9">
        <f t="shared" si="0"/>
        <v>81.5</v>
      </c>
      <c r="I9" s="8"/>
    </row>
    <row r="10" s="1" customFormat="1" ht="30" customHeight="1" spans="1:9">
      <c r="A10" s="8" t="s">
        <v>23</v>
      </c>
      <c r="B10" s="7" t="s">
        <v>11</v>
      </c>
      <c r="C10" s="8" t="s">
        <v>24</v>
      </c>
      <c r="D10" s="8" t="s">
        <v>37</v>
      </c>
      <c r="E10" s="8" t="s">
        <v>38</v>
      </c>
      <c r="F10" s="8" t="s">
        <v>39</v>
      </c>
      <c r="G10" s="8">
        <v>86.54</v>
      </c>
      <c r="H10" s="9">
        <f t="shared" si="0"/>
        <v>81.37</v>
      </c>
      <c r="I10" s="8"/>
    </row>
    <row r="11" s="1" customFormat="1" ht="30" customHeight="1" spans="1:9">
      <c r="A11" s="8" t="s">
        <v>23</v>
      </c>
      <c r="B11" s="7" t="s">
        <v>11</v>
      </c>
      <c r="C11" s="8" t="s">
        <v>24</v>
      </c>
      <c r="D11" s="8" t="s">
        <v>40</v>
      </c>
      <c r="E11" s="8" t="s">
        <v>41</v>
      </c>
      <c r="F11" s="8" t="s">
        <v>42</v>
      </c>
      <c r="G11" s="8">
        <v>83.12</v>
      </c>
      <c r="H11" s="9">
        <f t="shared" si="0"/>
        <v>81.36</v>
      </c>
      <c r="I11" s="8"/>
    </row>
    <row r="12" s="1" customFormat="1" ht="30" customHeight="1" spans="1:9">
      <c r="A12" s="8" t="s">
        <v>23</v>
      </c>
      <c r="B12" s="7" t="s">
        <v>11</v>
      </c>
      <c r="C12" s="8" t="s">
        <v>24</v>
      </c>
      <c r="D12" s="8" t="s">
        <v>43</v>
      </c>
      <c r="E12" s="8" t="s">
        <v>44</v>
      </c>
      <c r="F12" s="8" t="s">
        <v>45</v>
      </c>
      <c r="G12" s="8">
        <v>83.9</v>
      </c>
      <c r="H12" s="9">
        <f t="shared" si="0"/>
        <v>80.85</v>
      </c>
      <c r="I12" s="8"/>
    </row>
    <row r="13" s="1" customFormat="1" ht="30" customHeight="1" spans="1:9">
      <c r="A13" s="8" t="s">
        <v>23</v>
      </c>
      <c r="B13" s="7" t="s">
        <v>11</v>
      </c>
      <c r="C13" s="8" t="s">
        <v>24</v>
      </c>
      <c r="D13" s="8" t="s">
        <v>46</v>
      </c>
      <c r="E13" s="8" t="s">
        <v>47</v>
      </c>
      <c r="F13" s="8" t="s">
        <v>48</v>
      </c>
      <c r="G13" s="8">
        <v>83.9</v>
      </c>
      <c r="H13" s="9">
        <f t="shared" si="0"/>
        <v>79.15</v>
      </c>
      <c r="I13" s="8"/>
    </row>
    <row r="14" s="1" customFormat="1" ht="30" customHeight="1" spans="1:9">
      <c r="A14" s="8" t="s">
        <v>23</v>
      </c>
      <c r="B14" s="7" t="s">
        <v>11</v>
      </c>
      <c r="C14" s="8" t="s">
        <v>24</v>
      </c>
      <c r="D14" s="8" t="s">
        <v>49</v>
      </c>
      <c r="E14" s="8" t="s">
        <v>50</v>
      </c>
      <c r="F14" s="8" t="s">
        <v>51</v>
      </c>
      <c r="G14" s="8">
        <v>81.2</v>
      </c>
      <c r="H14" s="9">
        <f t="shared" si="0"/>
        <v>78.6</v>
      </c>
      <c r="I14" s="8"/>
    </row>
    <row r="15" s="1" customFormat="1" ht="30" customHeight="1" spans="1:9">
      <c r="A15" s="8" t="s">
        <v>52</v>
      </c>
      <c r="B15" s="7" t="s">
        <v>11</v>
      </c>
      <c r="C15" s="8" t="s">
        <v>53</v>
      </c>
      <c r="D15" s="8" t="s">
        <v>54</v>
      </c>
      <c r="E15" s="8" t="s">
        <v>55</v>
      </c>
      <c r="F15" s="8" t="s">
        <v>56</v>
      </c>
      <c r="G15" s="8">
        <v>83.2</v>
      </c>
      <c r="H15" s="9">
        <f t="shared" si="0"/>
        <v>68.3</v>
      </c>
      <c r="I15" s="8"/>
    </row>
    <row r="16" s="1" customFormat="1" ht="30" customHeight="1" spans="1:9">
      <c r="A16" s="8" t="s">
        <v>52</v>
      </c>
      <c r="B16" s="7" t="s">
        <v>11</v>
      </c>
      <c r="C16" s="8" t="s">
        <v>53</v>
      </c>
      <c r="D16" s="8" t="s">
        <v>57</v>
      </c>
      <c r="E16" s="8" t="s">
        <v>58</v>
      </c>
      <c r="F16" s="8" t="s">
        <v>59</v>
      </c>
      <c r="G16" s="8">
        <v>88.6</v>
      </c>
      <c r="H16" s="9">
        <f t="shared" si="0"/>
        <v>70.8</v>
      </c>
      <c r="I16" s="8" t="s">
        <v>16</v>
      </c>
    </row>
    <row r="17" s="1" customFormat="1" ht="30" customHeight="1" spans="1:9">
      <c r="A17" s="8" t="s">
        <v>60</v>
      </c>
      <c r="B17" s="7" t="s">
        <v>11</v>
      </c>
      <c r="C17" s="8" t="s">
        <v>61</v>
      </c>
      <c r="D17" s="8" t="s">
        <v>62</v>
      </c>
      <c r="E17" s="8" t="s">
        <v>63</v>
      </c>
      <c r="F17" s="8" t="s">
        <v>64</v>
      </c>
      <c r="G17" s="8">
        <v>84.2</v>
      </c>
      <c r="H17" s="9">
        <f t="shared" si="0"/>
        <v>81.6</v>
      </c>
      <c r="I17" s="8"/>
    </row>
    <row r="18" s="1" customFormat="1" ht="30" customHeight="1" spans="1:9">
      <c r="A18" s="8" t="s">
        <v>60</v>
      </c>
      <c r="B18" s="7" t="s">
        <v>11</v>
      </c>
      <c r="C18" s="8" t="s">
        <v>61</v>
      </c>
      <c r="D18" s="8" t="s">
        <v>65</v>
      </c>
      <c r="E18" s="8" t="s">
        <v>66</v>
      </c>
      <c r="F18" s="8" t="s">
        <v>67</v>
      </c>
      <c r="G18" s="8">
        <v>83.8</v>
      </c>
      <c r="H18" s="9">
        <f t="shared" si="0"/>
        <v>82.4</v>
      </c>
      <c r="I18" s="8"/>
    </row>
    <row r="19" s="1" customFormat="1" ht="30" customHeight="1" spans="1:9">
      <c r="A19" s="8" t="s">
        <v>60</v>
      </c>
      <c r="B19" s="7" t="s">
        <v>11</v>
      </c>
      <c r="C19" s="8" t="s">
        <v>61</v>
      </c>
      <c r="D19" s="8" t="s">
        <v>68</v>
      </c>
      <c r="E19" s="8" t="s">
        <v>69</v>
      </c>
      <c r="F19" s="8" t="s">
        <v>70</v>
      </c>
      <c r="G19" s="8">
        <v>88</v>
      </c>
      <c r="H19" s="9">
        <f t="shared" si="0"/>
        <v>83.9</v>
      </c>
      <c r="I19" s="8" t="s">
        <v>16</v>
      </c>
    </row>
    <row r="20" s="1" customFormat="1" ht="30" customHeight="1" spans="1:9">
      <c r="A20" s="8" t="s">
        <v>71</v>
      </c>
      <c r="B20" s="7" t="s">
        <v>11</v>
      </c>
      <c r="C20" s="8" t="s">
        <v>72</v>
      </c>
      <c r="D20" s="8" t="s">
        <v>73</v>
      </c>
      <c r="E20" s="8" t="s">
        <v>74</v>
      </c>
      <c r="F20" s="8" t="s">
        <v>75</v>
      </c>
      <c r="G20" s="8">
        <v>83.2</v>
      </c>
      <c r="H20" s="9">
        <f t="shared" si="0"/>
        <v>72.3</v>
      </c>
      <c r="I20" s="8"/>
    </row>
    <row r="21" s="1" customFormat="1" ht="30" customHeight="1" spans="1:9">
      <c r="A21" s="8" t="s">
        <v>71</v>
      </c>
      <c r="B21" s="7" t="s">
        <v>11</v>
      </c>
      <c r="C21" s="8" t="s">
        <v>72</v>
      </c>
      <c r="D21" s="8" t="s">
        <v>76</v>
      </c>
      <c r="E21" s="8" t="s">
        <v>77</v>
      </c>
      <c r="F21" s="8" t="s">
        <v>78</v>
      </c>
      <c r="G21" s="8">
        <v>80.2</v>
      </c>
      <c r="H21" s="9">
        <f t="shared" si="0"/>
        <v>73.9</v>
      </c>
      <c r="I21" s="8" t="s">
        <v>16</v>
      </c>
    </row>
    <row r="22" s="1" customFormat="1" ht="30" customHeight="1" spans="1:9">
      <c r="A22" s="8" t="s">
        <v>71</v>
      </c>
      <c r="B22" s="7" t="s">
        <v>11</v>
      </c>
      <c r="C22" s="8" t="s">
        <v>72</v>
      </c>
      <c r="D22" s="8" t="s">
        <v>79</v>
      </c>
      <c r="E22" s="8" t="s">
        <v>80</v>
      </c>
      <c r="F22" s="8" t="s">
        <v>81</v>
      </c>
      <c r="G22" s="8">
        <v>78.2</v>
      </c>
      <c r="H22" s="9">
        <f t="shared" si="0"/>
        <v>69.3</v>
      </c>
      <c r="I22" s="8"/>
    </row>
    <row r="23" s="1" customFormat="1" ht="30" customHeight="1" spans="1:9">
      <c r="A23" s="8" t="s">
        <v>82</v>
      </c>
      <c r="B23" s="7" t="s">
        <v>83</v>
      </c>
      <c r="C23" s="8" t="s">
        <v>84</v>
      </c>
      <c r="D23" s="8" t="s">
        <v>85</v>
      </c>
      <c r="E23" s="8" t="s">
        <v>86</v>
      </c>
      <c r="F23" s="8" t="s">
        <v>87</v>
      </c>
      <c r="G23" s="8">
        <v>87.9</v>
      </c>
      <c r="H23" s="9">
        <f>F23*0.2+G23*0.5</f>
        <v>88.35</v>
      </c>
      <c r="I23" s="8" t="s">
        <v>16</v>
      </c>
    </row>
    <row r="24" s="1" customFormat="1" ht="30" customHeight="1" spans="1:9">
      <c r="A24" s="8" t="s">
        <v>82</v>
      </c>
      <c r="B24" s="7" t="s">
        <v>83</v>
      </c>
      <c r="C24" s="8" t="s">
        <v>84</v>
      </c>
      <c r="D24" s="8" t="s">
        <v>88</v>
      </c>
      <c r="E24" s="8" t="s">
        <v>89</v>
      </c>
      <c r="F24" s="8" t="s">
        <v>90</v>
      </c>
      <c r="G24" s="8">
        <v>87.2</v>
      </c>
      <c r="H24" s="9">
        <f>F24*0.2+G24*0.5</f>
        <v>87.3</v>
      </c>
      <c r="I24" s="8" t="s">
        <v>16</v>
      </c>
    </row>
    <row r="25" s="1" customFormat="1" ht="30" customHeight="1" spans="1:9">
      <c r="A25" s="8" t="s">
        <v>82</v>
      </c>
      <c r="B25" s="7" t="s">
        <v>83</v>
      </c>
      <c r="C25" s="8" t="s">
        <v>84</v>
      </c>
      <c r="D25" s="8" t="s">
        <v>91</v>
      </c>
      <c r="E25" s="8" t="s">
        <v>92</v>
      </c>
      <c r="F25" s="8" t="s">
        <v>93</v>
      </c>
      <c r="G25" s="8">
        <v>85.4</v>
      </c>
      <c r="H25" s="9">
        <f t="shared" si="0"/>
        <v>84.6</v>
      </c>
      <c r="I25" s="8"/>
    </row>
    <row r="26" s="1" customFormat="1" ht="30" customHeight="1" spans="1:9">
      <c r="A26" s="8" t="s">
        <v>82</v>
      </c>
      <c r="B26" s="7" t="s">
        <v>83</v>
      </c>
      <c r="C26" s="8" t="s">
        <v>84</v>
      </c>
      <c r="D26" s="8" t="s">
        <v>94</v>
      </c>
      <c r="E26" s="8" t="s">
        <v>95</v>
      </c>
      <c r="F26" s="8" t="s">
        <v>96</v>
      </c>
      <c r="G26" s="8">
        <v>80.6</v>
      </c>
      <c r="H26" s="9">
        <f>F26*0.2+G26*0.5</f>
        <v>82.8</v>
      </c>
      <c r="I26" s="8"/>
    </row>
    <row r="27" s="1" customFormat="1" ht="30" customHeight="1" spans="1:8">
      <c r="A27" s="8" t="s">
        <v>82</v>
      </c>
      <c r="B27" s="7" t="s">
        <v>83</v>
      </c>
      <c r="C27" s="8" t="s">
        <v>84</v>
      </c>
      <c r="D27" s="8" t="s">
        <v>97</v>
      </c>
      <c r="E27" s="8" t="s">
        <v>98</v>
      </c>
      <c r="F27" s="8" t="s">
        <v>99</v>
      </c>
      <c r="G27" s="8">
        <v>77.2</v>
      </c>
      <c r="H27" s="9">
        <f>F27*0.2+G27*0.5</f>
        <v>79.8</v>
      </c>
    </row>
    <row r="28" s="1" customFormat="1" ht="30" customHeight="1" spans="1:9">
      <c r="A28" s="8" t="s">
        <v>82</v>
      </c>
      <c r="B28" s="7" t="s">
        <v>83</v>
      </c>
      <c r="C28" s="8" t="s">
        <v>84</v>
      </c>
      <c r="D28" s="8" t="s">
        <v>100</v>
      </c>
      <c r="E28" s="8" t="s">
        <v>101</v>
      </c>
      <c r="F28" s="8" t="s">
        <v>96</v>
      </c>
      <c r="G28" s="8">
        <v>71.6</v>
      </c>
      <c r="H28" s="9">
        <f t="shared" si="0"/>
        <v>78.3</v>
      </c>
      <c r="I28" s="8"/>
    </row>
    <row r="29" s="1" customFormat="1" ht="30" customHeight="1" spans="1:9">
      <c r="A29" s="8" t="s">
        <v>102</v>
      </c>
      <c r="B29" s="7" t="s">
        <v>83</v>
      </c>
      <c r="C29" s="8" t="s">
        <v>103</v>
      </c>
      <c r="D29" s="8" t="s">
        <v>104</v>
      </c>
      <c r="E29" s="8" t="s">
        <v>105</v>
      </c>
      <c r="F29" s="8" t="s">
        <v>106</v>
      </c>
      <c r="G29" s="8">
        <v>90.6</v>
      </c>
      <c r="H29" s="9">
        <f t="shared" si="0"/>
        <v>84.6</v>
      </c>
      <c r="I29" s="8" t="s">
        <v>16</v>
      </c>
    </row>
    <row r="30" s="1" customFormat="1" ht="30" customHeight="1" spans="1:9">
      <c r="A30" s="8" t="s">
        <v>102</v>
      </c>
      <c r="B30" s="7" t="s">
        <v>83</v>
      </c>
      <c r="C30" s="8" t="s">
        <v>103</v>
      </c>
      <c r="D30" s="8" t="s">
        <v>107</v>
      </c>
      <c r="E30" s="8" t="s">
        <v>108</v>
      </c>
      <c r="F30" s="8" t="s">
        <v>106</v>
      </c>
      <c r="G30" s="8">
        <v>86.4</v>
      </c>
      <c r="H30" s="9">
        <f t="shared" si="0"/>
        <v>82.5</v>
      </c>
      <c r="I30" s="8" t="s">
        <v>16</v>
      </c>
    </row>
    <row r="31" s="1" customFormat="1" ht="30" customHeight="1" spans="1:9">
      <c r="A31" s="8" t="s">
        <v>102</v>
      </c>
      <c r="B31" s="7" t="s">
        <v>83</v>
      </c>
      <c r="C31" s="8" t="s">
        <v>103</v>
      </c>
      <c r="D31" s="8" t="s">
        <v>109</v>
      </c>
      <c r="E31" s="8" t="s">
        <v>110</v>
      </c>
      <c r="F31" s="8" t="s">
        <v>42</v>
      </c>
      <c r="G31" s="8">
        <v>83.8</v>
      </c>
      <c r="H31" s="9">
        <f t="shared" si="0"/>
        <v>81.7</v>
      </c>
      <c r="I31" s="8" t="s">
        <v>16</v>
      </c>
    </row>
    <row r="32" s="1" customFormat="1" ht="30" customHeight="1" spans="1:9">
      <c r="A32" s="8" t="s">
        <v>102</v>
      </c>
      <c r="B32" s="7" t="s">
        <v>83</v>
      </c>
      <c r="C32" s="8" t="s">
        <v>103</v>
      </c>
      <c r="D32" s="8" t="s">
        <v>111</v>
      </c>
      <c r="E32" s="8" t="s">
        <v>112</v>
      </c>
      <c r="F32" s="8" t="s">
        <v>113</v>
      </c>
      <c r="G32" s="8">
        <v>86</v>
      </c>
      <c r="H32" s="9">
        <f t="shared" si="0"/>
        <v>81.5</v>
      </c>
      <c r="I32" s="8"/>
    </row>
    <row r="33" s="1" customFormat="1" ht="30" customHeight="1" spans="1:9">
      <c r="A33" s="8" t="s">
        <v>102</v>
      </c>
      <c r="B33" s="7" t="s">
        <v>83</v>
      </c>
      <c r="C33" s="8" t="s">
        <v>103</v>
      </c>
      <c r="D33" s="8" t="s">
        <v>114</v>
      </c>
      <c r="E33" s="8" t="s">
        <v>115</v>
      </c>
      <c r="F33" s="8" t="s">
        <v>116</v>
      </c>
      <c r="G33" s="8">
        <v>89.8</v>
      </c>
      <c r="H33" s="9">
        <f t="shared" si="0"/>
        <v>79.8</v>
      </c>
      <c r="I33" s="8"/>
    </row>
    <row r="34" s="1" customFormat="1" ht="30" customHeight="1" spans="1:9">
      <c r="A34" s="8" t="s">
        <v>102</v>
      </c>
      <c r="B34" s="7" t="s">
        <v>83</v>
      </c>
      <c r="C34" s="8" t="s">
        <v>103</v>
      </c>
      <c r="D34" s="8" t="s">
        <v>117</v>
      </c>
      <c r="E34" s="8" t="s">
        <v>118</v>
      </c>
      <c r="F34" s="8" t="s">
        <v>119</v>
      </c>
      <c r="G34" s="8">
        <v>82.2</v>
      </c>
      <c r="H34" s="9">
        <f t="shared" si="0"/>
        <v>78.1</v>
      </c>
      <c r="I34" s="8"/>
    </row>
    <row r="35" s="2" customFormat="1" ht="30" customHeight="1" spans="1:9">
      <c r="A35" s="8" t="s">
        <v>102</v>
      </c>
      <c r="B35" s="7" t="s">
        <v>83</v>
      </c>
      <c r="C35" s="8" t="s">
        <v>103</v>
      </c>
      <c r="D35" s="8" t="s">
        <v>120</v>
      </c>
      <c r="E35" s="8" t="s">
        <v>121</v>
      </c>
      <c r="F35" s="8" t="s">
        <v>119</v>
      </c>
      <c r="G35" s="8">
        <v>77.6</v>
      </c>
      <c r="H35" s="9">
        <f t="shared" si="0"/>
        <v>75.8</v>
      </c>
      <c r="I35" s="10"/>
    </row>
    <row r="36" s="1" customFormat="1" ht="30" customHeight="1" spans="1:9">
      <c r="A36" s="8" t="s">
        <v>102</v>
      </c>
      <c r="B36" s="7" t="s">
        <v>83</v>
      </c>
      <c r="C36" s="8" t="s">
        <v>103</v>
      </c>
      <c r="D36" s="8" t="s">
        <v>122</v>
      </c>
      <c r="E36" s="8" t="s">
        <v>123</v>
      </c>
      <c r="F36" s="8" t="s">
        <v>124</v>
      </c>
      <c r="G36" s="8">
        <v>78.8</v>
      </c>
      <c r="H36" s="9">
        <f t="shared" si="0"/>
        <v>73.5</v>
      </c>
      <c r="I36" s="8"/>
    </row>
    <row r="37" s="1" customFormat="1" ht="30" customHeight="1" spans="1:9">
      <c r="A37" s="10" t="s">
        <v>102</v>
      </c>
      <c r="B37" s="11" t="s">
        <v>83</v>
      </c>
      <c r="C37" s="10" t="s">
        <v>103</v>
      </c>
      <c r="D37" s="10" t="s">
        <v>125</v>
      </c>
      <c r="E37" s="10" t="s">
        <v>126</v>
      </c>
      <c r="F37" s="10">
        <v>159.5</v>
      </c>
      <c r="G37" s="10">
        <v>79.8</v>
      </c>
      <c r="H37" s="9">
        <f t="shared" si="0"/>
        <v>71.8</v>
      </c>
      <c r="I37" s="8"/>
    </row>
    <row r="38" s="1" customFormat="1" ht="30" customHeight="1" spans="1:9">
      <c r="A38" s="8" t="s">
        <v>127</v>
      </c>
      <c r="B38" s="7" t="s">
        <v>83</v>
      </c>
      <c r="C38" s="8" t="s">
        <v>128</v>
      </c>
      <c r="D38" s="8" t="s">
        <v>129</v>
      </c>
      <c r="E38" s="8" t="s">
        <v>130</v>
      </c>
      <c r="F38" s="8" t="s">
        <v>51</v>
      </c>
      <c r="G38" s="8">
        <v>83.5</v>
      </c>
      <c r="H38" s="9">
        <f>G38*0.6+F38*0.16</f>
        <v>80.5</v>
      </c>
      <c r="I38" s="8" t="s">
        <v>16</v>
      </c>
    </row>
    <row r="39" s="1" customFormat="1" ht="30" customHeight="1" spans="1:9">
      <c r="A39" s="8" t="s">
        <v>127</v>
      </c>
      <c r="B39" s="7" t="s">
        <v>83</v>
      </c>
      <c r="C39" s="8" t="s">
        <v>128</v>
      </c>
      <c r="D39" s="8" t="s">
        <v>131</v>
      </c>
      <c r="E39" s="8" t="s">
        <v>132</v>
      </c>
      <c r="F39" s="8" t="s">
        <v>133</v>
      </c>
      <c r="G39" s="8">
        <v>81.8</v>
      </c>
      <c r="H39" s="9">
        <f>G39*0.6+F39*0.16</f>
        <v>79.8</v>
      </c>
      <c r="I39" s="8"/>
    </row>
    <row r="40" s="1" customFormat="1" ht="30" customHeight="1" spans="1:9">
      <c r="A40" s="8" t="s">
        <v>127</v>
      </c>
      <c r="B40" s="7" t="s">
        <v>83</v>
      </c>
      <c r="C40" s="8" t="s">
        <v>128</v>
      </c>
      <c r="D40" s="8" t="s">
        <v>134</v>
      </c>
      <c r="E40" s="8" t="s">
        <v>135</v>
      </c>
      <c r="F40" s="8" t="s">
        <v>136</v>
      </c>
      <c r="G40" s="8">
        <v>82.1</v>
      </c>
      <c r="H40" s="9">
        <f>G40*0.6+F40*0.16</f>
        <v>77.82</v>
      </c>
      <c r="I40" s="8"/>
    </row>
    <row r="41" s="1" customFormat="1" ht="30" customHeight="1" spans="1:9">
      <c r="A41" s="7" t="s">
        <v>137</v>
      </c>
      <c r="B41" s="7" t="s">
        <v>83</v>
      </c>
      <c r="C41" s="7" t="s">
        <v>138</v>
      </c>
      <c r="D41" s="7" t="s">
        <v>139</v>
      </c>
      <c r="E41" s="7" t="s">
        <v>140</v>
      </c>
      <c r="F41" s="7" t="s">
        <v>39</v>
      </c>
      <c r="G41" s="12">
        <v>86.8</v>
      </c>
      <c r="H41" s="9">
        <f t="shared" ref="H41:H65" si="1">F41*0.2+G41*0.5</f>
        <v>81.5</v>
      </c>
      <c r="I41" s="8" t="s">
        <v>16</v>
      </c>
    </row>
    <row r="42" s="1" customFormat="1" ht="30" customHeight="1" spans="1:9">
      <c r="A42" s="8" t="s">
        <v>141</v>
      </c>
      <c r="B42" s="7" t="s">
        <v>83</v>
      </c>
      <c r="C42" s="8" t="s">
        <v>142</v>
      </c>
      <c r="D42" s="8" t="s">
        <v>143</v>
      </c>
      <c r="E42" s="8" t="s">
        <v>144</v>
      </c>
      <c r="F42" s="8" t="s">
        <v>90</v>
      </c>
      <c r="G42" s="8">
        <v>87</v>
      </c>
      <c r="H42" s="9">
        <f t="shared" si="1"/>
        <v>87.2</v>
      </c>
      <c r="I42" s="8" t="s">
        <v>16</v>
      </c>
    </row>
    <row r="43" s="1" customFormat="1" ht="30" customHeight="1" spans="1:9">
      <c r="A43" s="8" t="s">
        <v>141</v>
      </c>
      <c r="B43" s="7" t="s">
        <v>83</v>
      </c>
      <c r="C43" s="8" t="s">
        <v>142</v>
      </c>
      <c r="D43" s="8" t="s">
        <v>145</v>
      </c>
      <c r="E43" s="8" t="s">
        <v>146</v>
      </c>
      <c r="F43" s="8" t="s">
        <v>147</v>
      </c>
      <c r="G43" s="8">
        <v>85.06</v>
      </c>
      <c r="H43" s="9">
        <f t="shared" si="1"/>
        <v>86.13</v>
      </c>
      <c r="I43" s="8" t="s">
        <v>16</v>
      </c>
    </row>
    <row r="44" s="1" customFormat="1" ht="30" customHeight="1" spans="1:9">
      <c r="A44" s="8" t="s">
        <v>141</v>
      </c>
      <c r="B44" s="7" t="s">
        <v>83</v>
      </c>
      <c r="C44" s="8" t="s">
        <v>142</v>
      </c>
      <c r="D44" s="8" t="s">
        <v>148</v>
      </c>
      <c r="E44" s="8" t="s">
        <v>149</v>
      </c>
      <c r="F44" s="8" t="s">
        <v>150</v>
      </c>
      <c r="G44" s="8">
        <v>81.84</v>
      </c>
      <c r="H44" s="9">
        <f t="shared" si="1"/>
        <v>85.62</v>
      </c>
      <c r="I44" s="8" t="s">
        <v>16</v>
      </c>
    </row>
    <row r="45" s="1" customFormat="1" ht="30" customHeight="1" spans="1:9">
      <c r="A45" s="8" t="s">
        <v>141</v>
      </c>
      <c r="B45" s="7" t="s">
        <v>83</v>
      </c>
      <c r="C45" s="8" t="s">
        <v>142</v>
      </c>
      <c r="D45" s="8" t="s">
        <v>151</v>
      </c>
      <c r="E45" s="8" t="s">
        <v>152</v>
      </c>
      <c r="F45" s="8" t="s">
        <v>147</v>
      </c>
      <c r="G45" s="8">
        <v>82.82</v>
      </c>
      <c r="H45" s="9">
        <f t="shared" si="1"/>
        <v>85.01</v>
      </c>
      <c r="I45" s="8"/>
    </row>
    <row r="46" s="1" customFormat="1" ht="30" customHeight="1" spans="1:9">
      <c r="A46" s="8" t="s">
        <v>141</v>
      </c>
      <c r="B46" s="7" t="s">
        <v>83</v>
      </c>
      <c r="C46" s="8" t="s">
        <v>142</v>
      </c>
      <c r="D46" s="8" t="s">
        <v>153</v>
      </c>
      <c r="E46" s="8" t="s">
        <v>154</v>
      </c>
      <c r="F46" s="8" t="s">
        <v>155</v>
      </c>
      <c r="G46" s="8">
        <v>84.94</v>
      </c>
      <c r="H46" s="9">
        <f t="shared" si="1"/>
        <v>83.97</v>
      </c>
      <c r="I46" s="8"/>
    </row>
    <row r="47" s="1" customFormat="1" ht="30" customHeight="1" spans="1:9">
      <c r="A47" s="8" t="s">
        <v>141</v>
      </c>
      <c r="B47" s="7" t="s">
        <v>83</v>
      </c>
      <c r="C47" s="8" t="s">
        <v>142</v>
      </c>
      <c r="D47" s="8" t="s">
        <v>156</v>
      </c>
      <c r="E47" s="8" t="s">
        <v>157</v>
      </c>
      <c r="F47" s="8" t="s">
        <v>158</v>
      </c>
      <c r="G47" s="8">
        <v>86.12</v>
      </c>
      <c r="H47" s="9">
        <f t="shared" si="1"/>
        <v>83.66</v>
      </c>
      <c r="I47" s="8"/>
    </row>
    <row r="48" s="1" customFormat="1" ht="30" customHeight="1" spans="1:9">
      <c r="A48" s="8" t="s">
        <v>141</v>
      </c>
      <c r="B48" s="7" t="s">
        <v>83</v>
      </c>
      <c r="C48" s="8" t="s">
        <v>142</v>
      </c>
      <c r="D48" s="8" t="s">
        <v>159</v>
      </c>
      <c r="E48" s="8" t="s">
        <v>160</v>
      </c>
      <c r="F48" s="8" t="s">
        <v>96</v>
      </c>
      <c r="G48" s="8">
        <v>82.18</v>
      </c>
      <c r="H48" s="9">
        <f t="shared" si="1"/>
        <v>83.59</v>
      </c>
      <c r="I48" s="8"/>
    </row>
    <row r="49" s="1" customFormat="1" ht="30" customHeight="1" spans="1:9">
      <c r="A49" s="8" t="s">
        <v>141</v>
      </c>
      <c r="B49" s="7" t="s">
        <v>83</v>
      </c>
      <c r="C49" s="8" t="s">
        <v>142</v>
      </c>
      <c r="D49" s="8" t="s">
        <v>161</v>
      </c>
      <c r="E49" s="8" t="s">
        <v>162</v>
      </c>
      <c r="F49" s="8" t="s">
        <v>158</v>
      </c>
      <c r="G49" s="9">
        <v>84.7</v>
      </c>
      <c r="H49" s="9">
        <f t="shared" si="1"/>
        <v>82.95</v>
      </c>
      <c r="I49" s="8"/>
    </row>
    <row r="50" s="1" customFormat="1" ht="30" customHeight="1" spans="1:9">
      <c r="A50" s="8" t="s">
        <v>141</v>
      </c>
      <c r="B50" s="7" t="s">
        <v>83</v>
      </c>
      <c r="C50" s="8" t="s">
        <v>142</v>
      </c>
      <c r="D50" s="8" t="s">
        <v>163</v>
      </c>
      <c r="E50" s="8" t="s">
        <v>164</v>
      </c>
      <c r="F50" s="8" t="s">
        <v>165</v>
      </c>
      <c r="G50" s="8">
        <v>81.24</v>
      </c>
      <c r="H50" s="9">
        <f t="shared" si="1"/>
        <v>80.72</v>
      </c>
      <c r="I50" s="8"/>
    </row>
    <row r="51" s="1" customFormat="1" ht="30" customHeight="1" spans="1:9">
      <c r="A51" s="8" t="s">
        <v>166</v>
      </c>
      <c r="B51" s="7" t="s">
        <v>83</v>
      </c>
      <c r="C51" s="8" t="s">
        <v>167</v>
      </c>
      <c r="D51" s="8" t="s">
        <v>168</v>
      </c>
      <c r="E51" s="8" t="s">
        <v>169</v>
      </c>
      <c r="F51" s="8" t="s">
        <v>170</v>
      </c>
      <c r="G51" s="8">
        <v>85.2</v>
      </c>
      <c r="H51" s="9">
        <f t="shared" si="1"/>
        <v>74.1</v>
      </c>
      <c r="I51" s="8"/>
    </row>
    <row r="52" s="1" customFormat="1" ht="30" customHeight="1" spans="1:9">
      <c r="A52" s="8" t="s">
        <v>166</v>
      </c>
      <c r="B52" s="7" t="s">
        <v>83</v>
      </c>
      <c r="C52" s="8" t="s">
        <v>167</v>
      </c>
      <c r="D52" s="8" t="s">
        <v>171</v>
      </c>
      <c r="E52" s="8" t="s">
        <v>172</v>
      </c>
      <c r="F52" s="8" t="s">
        <v>173</v>
      </c>
      <c r="G52" s="8">
        <v>73.6</v>
      </c>
      <c r="H52" s="9">
        <f t="shared" si="1"/>
        <v>71</v>
      </c>
      <c r="I52" s="8"/>
    </row>
    <row r="53" s="1" customFormat="1" ht="30" customHeight="1" spans="1:9">
      <c r="A53" s="8" t="s">
        <v>166</v>
      </c>
      <c r="B53" s="7" t="s">
        <v>83</v>
      </c>
      <c r="C53" s="8" t="s">
        <v>167</v>
      </c>
      <c r="D53" s="8" t="s">
        <v>174</v>
      </c>
      <c r="E53" s="8" t="s">
        <v>175</v>
      </c>
      <c r="F53" s="8" t="s">
        <v>176</v>
      </c>
      <c r="G53" s="8">
        <v>83.2</v>
      </c>
      <c r="H53" s="9">
        <f t="shared" si="1"/>
        <v>78.2</v>
      </c>
      <c r="I53" s="8" t="s">
        <v>16</v>
      </c>
    </row>
    <row r="54" s="1" customFormat="1" ht="30" customHeight="1" spans="1:9">
      <c r="A54" s="8" t="s">
        <v>177</v>
      </c>
      <c r="B54" s="7" t="s">
        <v>83</v>
      </c>
      <c r="C54" s="8" t="s">
        <v>178</v>
      </c>
      <c r="D54" s="8" t="s">
        <v>179</v>
      </c>
      <c r="E54" s="8" t="s">
        <v>180</v>
      </c>
      <c r="F54" s="8" t="s">
        <v>181</v>
      </c>
      <c r="G54" s="8">
        <v>86.4</v>
      </c>
      <c r="H54" s="9">
        <f t="shared" si="1"/>
        <v>84.9</v>
      </c>
      <c r="I54" s="8" t="s">
        <v>16</v>
      </c>
    </row>
    <row r="55" s="1" customFormat="1" ht="30" customHeight="1" spans="1:9">
      <c r="A55" s="8" t="s">
        <v>177</v>
      </c>
      <c r="B55" s="7" t="s">
        <v>83</v>
      </c>
      <c r="C55" s="8" t="s">
        <v>178</v>
      </c>
      <c r="D55" s="8" t="s">
        <v>182</v>
      </c>
      <c r="E55" s="8" t="s">
        <v>183</v>
      </c>
      <c r="F55" s="8" t="s">
        <v>184</v>
      </c>
      <c r="G55" s="8">
        <v>83.4</v>
      </c>
      <c r="H55" s="9">
        <f t="shared" si="1"/>
        <v>83.9</v>
      </c>
      <c r="I55" s="8"/>
    </row>
    <row r="56" s="1" customFormat="1" ht="30" customHeight="1" spans="1:9">
      <c r="A56" s="8" t="s">
        <v>177</v>
      </c>
      <c r="B56" s="7" t="s">
        <v>83</v>
      </c>
      <c r="C56" s="8" t="s">
        <v>178</v>
      </c>
      <c r="D56" s="8" t="s">
        <v>185</v>
      </c>
      <c r="E56" s="8" t="s">
        <v>186</v>
      </c>
      <c r="F56" s="8" t="s">
        <v>187</v>
      </c>
      <c r="G56" s="8">
        <v>82.8</v>
      </c>
      <c r="H56" s="9">
        <f t="shared" si="1"/>
        <v>82.1</v>
      </c>
      <c r="I56" s="8"/>
    </row>
    <row r="57" s="1" customFormat="1" ht="30" customHeight="1" spans="1:9">
      <c r="A57" s="8" t="s">
        <v>188</v>
      </c>
      <c r="B57" s="7" t="s">
        <v>83</v>
      </c>
      <c r="C57" s="8" t="s">
        <v>189</v>
      </c>
      <c r="D57" s="8" t="s">
        <v>190</v>
      </c>
      <c r="E57" s="8" t="s">
        <v>191</v>
      </c>
      <c r="F57" s="8" t="s">
        <v>192</v>
      </c>
      <c r="G57" s="8">
        <v>81.6</v>
      </c>
      <c r="H57" s="9">
        <f t="shared" si="1"/>
        <v>84.6</v>
      </c>
      <c r="I57" s="8" t="s">
        <v>16</v>
      </c>
    </row>
    <row r="58" s="1" customFormat="1" ht="30" customHeight="1" spans="1:9">
      <c r="A58" s="8" t="s">
        <v>188</v>
      </c>
      <c r="B58" s="7" t="s">
        <v>83</v>
      </c>
      <c r="C58" s="8" t="s">
        <v>189</v>
      </c>
      <c r="D58" s="8" t="s">
        <v>193</v>
      </c>
      <c r="E58" s="8" t="s">
        <v>194</v>
      </c>
      <c r="F58" s="8" t="s">
        <v>99</v>
      </c>
      <c r="G58" s="8">
        <v>83.4</v>
      </c>
      <c r="H58" s="9">
        <f t="shared" si="1"/>
        <v>82.9</v>
      </c>
      <c r="I58" s="8" t="s">
        <v>16</v>
      </c>
    </row>
    <row r="59" s="1" customFormat="1" ht="30" customHeight="1" spans="1:9">
      <c r="A59" s="8" t="s">
        <v>188</v>
      </c>
      <c r="B59" s="7" t="s">
        <v>83</v>
      </c>
      <c r="C59" s="8" t="s">
        <v>189</v>
      </c>
      <c r="D59" s="8" t="s">
        <v>195</v>
      </c>
      <c r="E59" s="8" t="s">
        <v>196</v>
      </c>
      <c r="F59" s="8" t="s">
        <v>30</v>
      </c>
      <c r="G59" s="8">
        <v>85.5</v>
      </c>
      <c r="H59" s="9">
        <f t="shared" si="1"/>
        <v>82.75</v>
      </c>
      <c r="I59" s="8" t="s">
        <v>16</v>
      </c>
    </row>
    <row r="60" s="1" customFormat="1" ht="30" customHeight="1" spans="1:9">
      <c r="A60" s="8" t="s">
        <v>188</v>
      </c>
      <c r="B60" s="7" t="s">
        <v>83</v>
      </c>
      <c r="C60" s="8" t="s">
        <v>189</v>
      </c>
      <c r="D60" s="8" t="s">
        <v>197</v>
      </c>
      <c r="E60" s="8" t="s">
        <v>198</v>
      </c>
      <c r="F60" s="8" t="s">
        <v>199</v>
      </c>
      <c r="G60" s="8">
        <v>85.5</v>
      </c>
      <c r="H60" s="9">
        <f t="shared" si="1"/>
        <v>81.75</v>
      </c>
      <c r="I60" s="8"/>
    </row>
    <row r="61" s="1" customFormat="1" ht="30" customHeight="1" spans="1:9">
      <c r="A61" s="8" t="s">
        <v>188</v>
      </c>
      <c r="B61" s="7" t="s">
        <v>83</v>
      </c>
      <c r="C61" s="8" t="s">
        <v>189</v>
      </c>
      <c r="D61" s="8" t="s">
        <v>200</v>
      </c>
      <c r="E61" s="8" t="s">
        <v>201</v>
      </c>
      <c r="F61" s="8" t="s">
        <v>202</v>
      </c>
      <c r="G61" s="8">
        <v>82.4</v>
      </c>
      <c r="H61" s="9">
        <f t="shared" si="1"/>
        <v>81.4</v>
      </c>
      <c r="I61" s="8"/>
    </row>
    <row r="62" s="1" customFormat="1" ht="30" customHeight="1" spans="1:9">
      <c r="A62" s="8" t="s">
        <v>188</v>
      </c>
      <c r="B62" s="7" t="s">
        <v>83</v>
      </c>
      <c r="C62" s="8" t="s">
        <v>189</v>
      </c>
      <c r="D62" s="8" t="s">
        <v>203</v>
      </c>
      <c r="E62" s="8" t="s">
        <v>204</v>
      </c>
      <c r="F62" s="8" t="s">
        <v>202</v>
      </c>
      <c r="G62" s="8">
        <v>79.6</v>
      </c>
      <c r="H62" s="9">
        <f t="shared" si="1"/>
        <v>80</v>
      </c>
      <c r="I62" s="8"/>
    </row>
    <row r="63" s="1" customFormat="1" ht="30" customHeight="1" spans="1:9">
      <c r="A63" s="8" t="s">
        <v>188</v>
      </c>
      <c r="B63" s="7" t="s">
        <v>83</v>
      </c>
      <c r="C63" s="8" t="s">
        <v>189</v>
      </c>
      <c r="D63" s="8" t="s">
        <v>205</v>
      </c>
      <c r="E63" s="8" t="s">
        <v>206</v>
      </c>
      <c r="F63" s="8" t="s">
        <v>70</v>
      </c>
      <c r="G63" s="8">
        <v>78.6</v>
      </c>
      <c r="H63" s="9">
        <f t="shared" si="1"/>
        <v>79.2</v>
      </c>
      <c r="I63" s="8"/>
    </row>
    <row r="64" s="1" customFormat="1" ht="30" customHeight="1" spans="1:9">
      <c r="A64" s="8" t="s">
        <v>188</v>
      </c>
      <c r="B64" s="7" t="s">
        <v>83</v>
      </c>
      <c r="C64" s="8" t="s">
        <v>189</v>
      </c>
      <c r="D64" s="8" t="s">
        <v>207</v>
      </c>
      <c r="E64" s="8" t="s">
        <v>208</v>
      </c>
      <c r="F64" s="8" t="s">
        <v>106</v>
      </c>
      <c r="G64" s="8">
        <v>78.8</v>
      </c>
      <c r="H64" s="9">
        <f t="shared" si="1"/>
        <v>78.7</v>
      </c>
      <c r="I64" s="8"/>
    </row>
    <row r="65" s="1" customFormat="1" ht="30" customHeight="1" spans="1:9">
      <c r="A65" s="8" t="s">
        <v>188</v>
      </c>
      <c r="B65" s="7" t="s">
        <v>83</v>
      </c>
      <c r="C65" s="8" t="s">
        <v>189</v>
      </c>
      <c r="D65" s="8" t="s">
        <v>209</v>
      </c>
      <c r="E65" s="8" t="s">
        <v>210</v>
      </c>
      <c r="F65" s="8" t="s">
        <v>39</v>
      </c>
      <c r="G65" s="8">
        <v>80.8</v>
      </c>
      <c r="H65" s="9">
        <f t="shared" si="1"/>
        <v>78.5</v>
      </c>
      <c r="I65" s="8"/>
    </row>
    <row r="66" s="1" customFormat="1" ht="30" customHeight="1" spans="1:9">
      <c r="A66" s="8" t="s">
        <v>211</v>
      </c>
      <c r="B66" s="7" t="s">
        <v>83</v>
      </c>
      <c r="C66" s="8" t="s">
        <v>212</v>
      </c>
      <c r="D66" s="8" t="s">
        <v>213</v>
      </c>
      <c r="E66" s="8" t="s">
        <v>214</v>
      </c>
      <c r="F66" s="8" t="s">
        <v>215</v>
      </c>
      <c r="G66" s="8">
        <v>72.24</v>
      </c>
      <c r="H66" s="9">
        <f t="shared" ref="H66:H73" si="2">G66*0.6+F66*0.16</f>
        <v>75.024</v>
      </c>
      <c r="I66" s="8" t="s">
        <v>16</v>
      </c>
    </row>
    <row r="67" s="1" customFormat="1" ht="30" customHeight="1" spans="1:9">
      <c r="A67" s="8" t="s">
        <v>211</v>
      </c>
      <c r="B67" s="7" t="s">
        <v>83</v>
      </c>
      <c r="C67" s="8" t="s">
        <v>212</v>
      </c>
      <c r="D67" s="8" t="s">
        <v>216</v>
      </c>
      <c r="E67" s="8" t="s">
        <v>217</v>
      </c>
      <c r="F67" s="8" t="s">
        <v>81</v>
      </c>
      <c r="G67" s="8">
        <v>89.52</v>
      </c>
      <c r="H67" s="9">
        <f t="shared" si="2"/>
        <v>77.872</v>
      </c>
      <c r="I67" s="8" t="s">
        <v>16</v>
      </c>
    </row>
    <row r="68" s="1" customFormat="1" ht="30" customHeight="1" spans="1:9">
      <c r="A68" s="8" t="s">
        <v>211</v>
      </c>
      <c r="B68" s="7" t="s">
        <v>83</v>
      </c>
      <c r="C68" s="8" t="s">
        <v>212</v>
      </c>
      <c r="D68" s="8" t="s">
        <v>218</v>
      </c>
      <c r="E68" s="8" t="s">
        <v>219</v>
      </c>
      <c r="F68" s="8" t="s">
        <v>220</v>
      </c>
      <c r="G68" s="8">
        <v>70.52</v>
      </c>
      <c r="H68" s="9">
        <f t="shared" si="2"/>
        <v>65.432</v>
      </c>
      <c r="I68" s="8"/>
    </row>
    <row r="69" s="1" customFormat="1" ht="30" customHeight="1" spans="1:9">
      <c r="A69" s="8" t="s">
        <v>211</v>
      </c>
      <c r="B69" s="7" t="s">
        <v>83</v>
      </c>
      <c r="C69" s="8" t="s">
        <v>212</v>
      </c>
      <c r="D69" s="8" t="s">
        <v>221</v>
      </c>
      <c r="E69" s="8" t="s">
        <v>222</v>
      </c>
      <c r="F69" s="8" t="s">
        <v>75</v>
      </c>
      <c r="G69" s="8">
        <v>69.33</v>
      </c>
      <c r="H69" s="9">
        <f t="shared" si="2"/>
        <v>66.158</v>
      </c>
      <c r="I69" s="8"/>
    </row>
    <row r="70" s="1" customFormat="1" ht="30" customHeight="1" spans="1:9">
      <c r="A70" s="8" t="s">
        <v>211</v>
      </c>
      <c r="B70" s="7" t="s">
        <v>83</v>
      </c>
      <c r="C70" s="8" t="s">
        <v>212</v>
      </c>
      <c r="D70" s="8" t="s">
        <v>223</v>
      </c>
      <c r="E70" s="8" t="s">
        <v>224</v>
      </c>
      <c r="F70" s="8" t="s">
        <v>225</v>
      </c>
      <c r="G70" s="8">
        <v>56.99</v>
      </c>
      <c r="H70" s="9">
        <f t="shared" si="2"/>
        <v>65.954</v>
      </c>
      <c r="I70" s="8"/>
    </row>
    <row r="71" s="1" customFormat="1" ht="30" customHeight="1" spans="1:9">
      <c r="A71" s="8" t="s">
        <v>226</v>
      </c>
      <c r="B71" s="7" t="s">
        <v>83</v>
      </c>
      <c r="C71" s="8" t="s">
        <v>227</v>
      </c>
      <c r="D71" s="8" t="s">
        <v>228</v>
      </c>
      <c r="E71" s="8" t="s">
        <v>229</v>
      </c>
      <c r="F71" s="8" t="s">
        <v>230</v>
      </c>
      <c r="G71" s="8">
        <v>82.7</v>
      </c>
      <c r="H71" s="9">
        <f t="shared" si="2"/>
        <v>75.3</v>
      </c>
      <c r="I71" s="8"/>
    </row>
    <row r="72" s="1" customFormat="1" ht="30" customHeight="1" spans="1:9">
      <c r="A72" s="8" t="s">
        <v>226</v>
      </c>
      <c r="B72" s="7" t="s">
        <v>83</v>
      </c>
      <c r="C72" s="8" t="s">
        <v>227</v>
      </c>
      <c r="D72" s="8" t="s">
        <v>231</v>
      </c>
      <c r="E72" s="8" t="s">
        <v>232</v>
      </c>
      <c r="F72" s="8" t="s">
        <v>233</v>
      </c>
      <c r="G72" s="8">
        <v>88.2</v>
      </c>
      <c r="H72" s="9">
        <f t="shared" si="2"/>
        <v>78.36</v>
      </c>
      <c r="I72" s="8" t="s">
        <v>16</v>
      </c>
    </row>
    <row r="73" s="1" customFormat="1" ht="30" customHeight="1" spans="1:9">
      <c r="A73" s="8" t="s">
        <v>226</v>
      </c>
      <c r="B73" s="7" t="s">
        <v>83</v>
      </c>
      <c r="C73" s="8" t="s">
        <v>227</v>
      </c>
      <c r="D73" s="8" t="s">
        <v>234</v>
      </c>
      <c r="E73" s="8" t="s">
        <v>235</v>
      </c>
      <c r="F73" s="8" t="s">
        <v>170</v>
      </c>
      <c r="G73" s="8">
        <v>83.2</v>
      </c>
      <c r="H73" s="9">
        <f t="shared" si="2"/>
        <v>75.12</v>
      </c>
      <c r="I73" s="8"/>
    </row>
  </sheetData>
  <mergeCells count="1">
    <mergeCell ref="A1:I1"/>
  </mergeCells>
  <pageMargins left="0.751388888888889" right="0.751388888888889" top="0.590277777777778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朝日</cp:lastModifiedBy>
  <dcterms:created xsi:type="dcterms:W3CDTF">2022-08-15T06:39:00Z</dcterms:created>
  <dcterms:modified xsi:type="dcterms:W3CDTF">2022-08-16T04:04:20Z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6C1A8AE7D71B43F4BBA9FBF97E82808F</vt:lpwstr>
  </property>
  <property fmtid="{D5CDD505-2E9C-101B-9397-08002B2CF9AE}" pid="3" name="KSOProductBuildVer">
    <vt:lpwstr>2052-11.1.0.12302</vt:lpwstr>
  </property>
</Properties>
</file>